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23280" windowHeight="5115" activeTab="0"/>
  </bookViews>
  <sheets>
    <sheet name="ХВС ноябрь" sheetId="1" r:id="rId1"/>
  </sheets>
  <definedNames>
    <definedName name="_xlnm._FilterDatabase" localSheetId="0" hidden="1">'ХВС ноябрь'!$F$1:$F$109</definedName>
  </definedNames>
  <calcPr fullCalcOnLoad="1"/>
</workbook>
</file>

<file path=xl/sharedStrings.xml><?xml version="1.0" encoding="utf-8"?>
<sst xmlns="http://schemas.openxmlformats.org/spreadsheetml/2006/main" count="187" uniqueCount="95">
  <si>
    <t>Дорину А.А.</t>
  </si>
  <si>
    <t>№ п/п</t>
  </si>
  <si>
    <t>Наименование услуги</t>
  </si>
  <si>
    <t>Адрес объекта</t>
  </si>
  <si>
    <t>Руководитель/ответственный</t>
  </si>
  <si>
    <t>(подпись)</t>
  </si>
  <si>
    <t>М.П.</t>
  </si>
  <si>
    <t>Приложение №4</t>
  </si>
  <si>
    <t>к договору №11111 от "01"08 2012г.</t>
  </si>
  <si>
    <t>на отпуск питьевой воды и приём сточных вод</t>
  </si>
  <si>
    <t>Директору СП "Водосбыт" МУП ПОВВ</t>
  </si>
  <si>
    <t>454020, г.Челябинск</t>
  </si>
  <si>
    <t>Ул. Варненская, 13</t>
  </si>
  <si>
    <t>Наименование субабонентов</t>
  </si>
  <si>
    <t>№ нежилого помещения МКД</t>
  </si>
  <si>
    <t>Номер ПУ</t>
  </si>
  <si>
    <t>Показания приборов учёта</t>
  </si>
  <si>
    <t>Расход за месяц м³</t>
  </si>
  <si>
    <t xml:space="preserve"> ООО УК "Ключевые люди" </t>
  </si>
  <si>
    <t>Представитель Организации</t>
  </si>
  <si>
    <t xml:space="preserve">Во иполнении условий договора №11111  от "01" 08  2012г. На отпуск питьевой воды и приём сточных вод и требований </t>
  </si>
  <si>
    <t xml:space="preserve">Постановления Правительства РФ от 14.02.2012г. "О правилах. Обязательных при заключении договоров снабжения коммунальными </t>
  </si>
  <si>
    <t xml:space="preserve"> </t>
  </si>
  <si>
    <t xml:space="preserve"> воды и сброшенных сточных вод по ОПУ, а также показания ИПУ, установленных у субабонентов, в т.ч. и при отсутствии ОПУ в МКД</t>
  </si>
  <si>
    <t xml:space="preserve"> ресурсами для целей оказания коммунальных услуг" Организация ООО УК "Ключевые люди" направляет Вам сведения по учёту питьевой</t>
  </si>
  <si>
    <t>40-летия Победы №53</t>
  </si>
  <si>
    <t>40-летия Победы №55</t>
  </si>
  <si>
    <t>40-летия Победы №59</t>
  </si>
  <si>
    <t>40-летия Победы №63</t>
  </si>
  <si>
    <t>40-летия Победы №57</t>
  </si>
  <si>
    <t>40-летия Победы №61</t>
  </si>
  <si>
    <t>05061665</t>
  </si>
  <si>
    <t>Братьев Кашириных №121</t>
  </si>
  <si>
    <t xml:space="preserve">        При наличии ОПУ в МКД</t>
  </si>
  <si>
    <t>Братьев Кашириных №117</t>
  </si>
  <si>
    <t>Братьев Кашириных №113</t>
  </si>
  <si>
    <t>Братьев Кашириных №109</t>
  </si>
  <si>
    <t>Чичерина №45</t>
  </si>
  <si>
    <t>Молодогвардейцев №74</t>
  </si>
  <si>
    <t>Братьев Кашириных №131</t>
  </si>
  <si>
    <t>Братьев Кашириных №131А</t>
  </si>
  <si>
    <t>Братьев Кашириных №131Б</t>
  </si>
  <si>
    <t>11186494</t>
  </si>
  <si>
    <t>11186497</t>
  </si>
  <si>
    <t>11186495</t>
  </si>
  <si>
    <t>1310021814</t>
  </si>
  <si>
    <t>40-летия Победы №44</t>
  </si>
  <si>
    <t>40-летия Победы №52</t>
  </si>
  <si>
    <t>Братьев Кашириных №131А (5 стр)</t>
  </si>
  <si>
    <t>Братьев Кашириных №131Б (2 стр)</t>
  </si>
  <si>
    <t>Братьев Кашириных №131 (8 стр)</t>
  </si>
  <si>
    <t>/Ф.И.О/</t>
  </si>
  <si>
    <t>Университетская Набережная №60 (15 стр)</t>
  </si>
  <si>
    <t>Университетская Набережная №64 (17 стр)</t>
  </si>
  <si>
    <t>Молодогвардейцев №76 (51 стр)</t>
  </si>
  <si>
    <t>Братьев Кашириных №119 (41 стр)</t>
  </si>
  <si>
    <t>Братьев Кашириных №115 (43 стр)</t>
  </si>
  <si>
    <t>Братьев Кашириных №111 (45 стр)</t>
  </si>
  <si>
    <t>Наркома Малышева №3 (57 стр)</t>
  </si>
  <si>
    <t>Чичерина №43 (20 стр)</t>
  </si>
  <si>
    <t>Университетская Набережная №48 (55 стр)</t>
  </si>
  <si>
    <t>40-летия Победы №44 (11 стр)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</si>
  <si>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</si>
  <si>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40-летия Победы №52 (12 стр)</t>
  </si>
  <si>
    <t>Молодогвардейцев №76 (52 стр)</t>
  </si>
  <si>
    <t>Университетская Набережная №44 (53 стр)</t>
  </si>
  <si>
    <t>Университетская Набережная №52 (32 ст)</t>
  </si>
  <si>
    <t>Университетская Набережная №52 (34 ст)</t>
  </si>
  <si>
    <t>Молодогвардейцев №74 (48 стр)</t>
  </si>
  <si>
    <t>Наркома Малышева №8 (35 стр)</t>
  </si>
  <si>
    <t>56027594</t>
  </si>
  <si>
    <t>Наркома Малышева №3 (56 стр)</t>
  </si>
  <si>
    <t>5п</t>
  </si>
  <si>
    <t>7п</t>
  </si>
  <si>
    <t>3п</t>
  </si>
  <si>
    <t>2п</t>
  </si>
  <si>
    <t>Молодогвардейцев №74 (49 стр)</t>
  </si>
  <si>
    <t>Д 50</t>
  </si>
  <si>
    <t>Д 20</t>
  </si>
  <si>
    <t>Д 25</t>
  </si>
  <si>
    <t>Университетская Набережная №105 (110 стр)</t>
  </si>
  <si>
    <t>Университетская Набережная №105 (95 стр)</t>
  </si>
  <si>
    <t>40-летия Победы №52 (14 стр)</t>
  </si>
  <si>
    <t>Университетская Набережная №56 (28 стр)</t>
  </si>
  <si>
    <t>Братьев Кашириных №131 (7 стр)</t>
  </si>
  <si>
    <t>Братьев Кашириных №131а (4 стр)</t>
  </si>
  <si>
    <t>Университетская Набережная №46 (54 стр)</t>
  </si>
  <si>
    <t>Братьев Кашириных №119 (40 стр)</t>
  </si>
  <si>
    <t>Братьев Кашириных №131б (1 стр)</t>
  </si>
  <si>
    <t>Д 15</t>
  </si>
  <si>
    <t>Октябрь</t>
  </si>
  <si>
    <t>Ноябрь</t>
  </si>
  <si>
    <t>Университетская Набережная №56 (30 стр)</t>
  </si>
  <si>
    <t>Отчёт Организации за Ноябрь 2018г.</t>
  </si>
  <si>
    <t>Университетская Набережная №97 (100 стр)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</si>
</sst>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00000"/>
    <numFmt numFmtId="174" formatCode="[$-FC19]d\ mmmm\ yyyy\ &quot;г.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3" fontId="2" fillId="0" borderId="10" xfId="33" applyNumberFormat="1" applyFont="1" applyFill="1" applyBorder="1" applyAlignment="1">
      <alignment horizontal="center" vertical="center"/>
      <protection/>
    </xf>
    <xf numFmtId="173" fontId="4" fillId="0" borderId="10" xfId="33" applyNumberFormat="1" applyFont="1" applyFill="1" applyBorder="1" applyAlignment="1">
      <alignment horizontal="center" vertical="center"/>
      <protection/>
    </xf>
    <xf numFmtId="173" fontId="3" fillId="0" borderId="11" xfId="33" applyNumberFormat="1" applyFont="1" applyFill="1" applyBorder="1" applyAlignment="1">
      <alignment horizontal="center" vertical="center"/>
      <protection/>
    </xf>
    <xf numFmtId="173" fontId="3" fillId="0" borderId="12" xfId="33" applyNumberFormat="1" applyFont="1" applyFill="1" applyBorder="1" applyAlignment="1">
      <alignment horizontal="center" vertical="center"/>
      <protection/>
    </xf>
    <xf numFmtId="173" fontId="5" fillId="0" borderId="10" xfId="33" applyNumberFormat="1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/>
      <protection/>
    </xf>
    <xf numFmtId="172" fontId="2" fillId="0" borderId="10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2" fillId="0" borderId="13" xfId="33" applyFont="1" applyFill="1" applyBorder="1">
      <alignment/>
      <protection/>
    </xf>
    <xf numFmtId="0" fontId="3" fillId="0" borderId="13" xfId="33" applyFont="1" applyFill="1" applyBorder="1">
      <alignment/>
      <protection/>
    </xf>
    <xf numFmtId="0" fontId="4" fillId="0" borderId="0" xfId="33" applyFont="1" applyFill="1">
      <alignment/>
      <protection/>
    </xf>
    <xf numFmtId="173" fontId="3" fillId="0" borderId="0" xfId="33" applyNumberFormat="1" applyFont="1" applyFill="1" applyBorder="1" applyAlignment="1">
      <alignment horizontal="center" vertical="center"/>
      <protection/>
    </xf>
    <xf numFmtId="0" fontId="2" fillId="0" borderId="0" xfId="33" applyFont="1" applyFill="1" applyAlignment="1">
      <alignment horizontal="left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Fill="1" applyBorder="1" applyAlignment="1">
      <alignment horizontal="left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>
      <alignment/>
      <protection/>
    </xf>
    <xf numFmtId="0" fontId="2" fillId="0" borderId="14" xfId="33" applyFont="1" applyFill="1" applyBorder="1" applyAlignment="1">
      <alignment horizontal="left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3" fillId="0" borderId="14" xfId="33" applyFont="1" applyFill="1" applyBorder="1">
      <alignment/>
      <protection/>
    </xf>
    <xf numFmtId="0" fontId="3" fillId="0" borderId="14" xfId="33" applyFont="1" applyFill="1" applyBorder="1" applyAlignment="1">
      <alignment horizontal="center"/>
      <protection/>
    </xf>
    <xf numFmtId="173" fontId="2" fillId="0" borderId="14" xfId="33" applyNumberFormat="1" applyFont="1" applyFill="1" applyBorder="1" applyAlignment="1">
      <alignment horizontal="center" vertical="center"/>
      <protection/>
    </xf>
    <xf numFmtId="173" fontId="4" fillId="0" borderId="14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vertical="center" wrapText="1"/>
      <protection/>
    </xf>
    <xf numFmtId="173" fontId="2" fillId="0" borderId="13" xfId="33" applyNumberFormat="1" applyFont="1" applyFill="1" applyBorder="1" applyAlignment="1">
      <alignment horizontal="center" vertical="center"/>
      <protection/>
    </xf>
    <xf numFmtId="173" fontId="4" fillId="0" borderId="0" xfId="33" applyNumberFormat="1" applyFont="1" applyFill="1" applyBorder="1" applyAlignment="1">
      <alignment horizontal="center" vertical="center"/>
      <protection/>
    </xf>
    <xf numFmtId="173" fontId="2" fillId="33" borderId="10" xfId="33" applyNumberFormat="1" applyFont="1" applyFill="1" applyBorder="1" applyAlignment="1">
      <alignment horizontal="center" vertical="center"/>
      <protection/>
    </xf>
    <xf numFmtId="173" fontId="2" fillId="34" borderId="10" xfId="33" applyNumberFormat="1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left" vertical="center" wrapText="1"/>
      <protection/>
    </xf>
    <xf numFmtId="0" fontId="2" fillId="0" borderId="15" xfId="33" applyFont="1" applyFill="1" applyBorder="1" applyAlignment="1">
      <alignment horizontal="left" vertical="center" wrapText="1"/>
      <protection/>
    </xf>
    <xf numFmtId="0" fontId="2" fillId="0" borderId="0" xfId="33" applyFont="1" applyFill="1" applyAlignment="1">
      <alignment horizontal="center" vertical="top"/>
      <protection/>
    </xf>
    <xf numFmtId="0" fontId="2" fillId="0" borderId="16" xfId="33" applyFont="1" applyFill="1" applyBorder="1" applyAlignment="1">
      <alignment horizontal="center" vertical="top"/>
      <protection/>
    </xf>
    <xf numFmtId="0" fontId="2" fillId="0" borderId="1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110" zoomScaleNormal="110" zoomScalePageLayoutView="0" workbookViewId="0" topLeftCell="A1">
      <selection activeCell="M21" sqref="M21"/>
    </sheetView>
  </sheetViews>
  <sheetFormatPr defaultColWidth="8.7109375" defaultRowHeight="12.75"/>
  <cols>
    <col min="1" max="1" width="4.7109375" style="17" customWidth="1"/>
    <col min="2" max="2" width="38.140625" style="15" customWidth="1"/>
    <col min="3" max="3" width="27.140625" style="15" customWidth="1"/>
    <col min="4" max="4" width="7.421875" style="15" customWidth="1"/>
    <col min="5" max="5" width="8.00390625" style="15" customWidth="1"/>
    <col min="6" max="6" width="12.28125" style="15" customWidth="1"/>
    <col min="7" max="7" width="11.00390625" style="15" customWidth="1"/>
    <col min="8" max="8" width="15.421875" style="15" customWidth="1"/>
    <col min="9" max="9" width="9.421875" style="15" bestFit="1" customWidth="1"/>
    <col min="10" max="16384" width="8.7109375" style="15" customWidth="1"/>
  </cols>
  <sheetData>
    <row r="1" spans="5:9" ht="12.75">
      <c r="E1" s="18"/>
      <c r="F1" s="18" t="s">
        <v>7</v>
      </c>
      <c r="H1" s="18"/>
      <c r="I1" s="18"/>
    </row>
    <row r="2" spans="5:9" ht="12.75">
      <c r="E2" s="18"/>
      <c r="F2" s="18" t="s">
        <v>8</v>
      </c>
      <c r="G2" s="18"/>
      <c r="H2" s="18"/>
      <c r="I2" s="18"/>
    </row>
    <row r="3" spans="5:9" ht="12.75">
      <c r="E3" s="18"/>
      <c r="F3" s="18" t="s">
        <v>9</v>
      </c>
      <c r="G3" s="18"/>
      <c r="H3" s="18"/>
      <c r="I3" s="18"/>
    </row>
    <row r="4" spans="5:9" ht="12.75">
      <c r="E4" s="18"/>
      <c r="F4" s="18"/>
      <c r="G4" s="18"/>
      <c r="H4" s="18"/>
      <c r="I4" s="18"/>
    </row>
    <row r="5" spans="6:8" ht="12.75">
      <c r="F5" s="18" t="s">
        <v>10</v>
      </c>
      <c r="G5" s="18"/>
      <c r="H5" s="18"/>
    </row>
    <row r="6" spans="6:8" ht="12.75">
      <c r="F6" s="18" t="s">
        <v>0</v>
      </c>
      <c r="G6" s="18"/>
      <c r="H6" s="18"/>
    </row>
    <row r="7" spans="6:9" ht="12.75">
      <c r="F7" s="18" t="s">
        <v>11</v>
      </c>
      <c r="I7" s="18"/>
    </row>
    <row r="8" spans="6:9" ht="12.75">
      <c r="F8" s="18" t="s">
        <v>12</v>
      </c>
      <c r="I8" s="18"/>
    </row>
    <row r="9" spans="3:6" ht="12.75">
      <c r="C9" s="21" t="s">
        <v>93</v>
      </c>
      <c r="D9" s="21"/>
      <c r="E9" s="21"/>
      <c r="F9" s="21"/>
    </row>
    <row r="10" spans="3:6" ht="12.75">
      <c r="C10" s="21" t="s">
        <v>33</v>
      </c>
      <c r="D10" s="21"/>
      <c r="E10" s="21"/>
      <c r="F10" s="21"/>
    </row>
    <row r="11" spans="1:9" ht="12.75">
      <c r="A11" s="23"/>
      <c r="B11" s="18" t="s">
        <v>20</v>
      </c>
      <c r="C11" s="18"/>
      <c r="D11" s="18"/>
      <c r="E11" s="18"/>
      <c r="F11" s="18"/>
      <c r="G11" s="18"/>
      <c r="H11" s="18"/>
      <c r="I11" s="18"/>
    </row>
    <row r="12" spans="1:9" ht="12.75">
      <c r="A12" s="23" t="s">
        <v>21</v>
      </c>
      <c r="B12" s="18"/>
      <c r="C12" s="18"/>
      <c r="D12" s="18"/>
      <c r="E12" s="18"/>
      <c r="F12" s="18"/>
      <c r="H12" s="18"/>
      <c r="I12" s="18"/>
    </row>
    <row r="13" spans="1:9" ht="12.75">
      <c r="A13" s="23" t="s">
        <v>24</v>
      </c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23" t="s">
        <v>23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3" t="s">
        <v>22</v>
      </c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23"/>
      <c r="B16" s="18"/>
      <c r="C16" s="18"/>
      <c r="D16" s="18"/>
      <c r="E16" s="18"/>
      <c r="F16" s="18"/>
      <c r="G16" s="18"/>
      <c r="H16" s="18"/>
      <c r="I16" s="18"/>
    </row>
    <row r="17" spans="1:9" ht="12.75">
      <c r="A17" s="48" t="s">
        <v>1</v>
      </c>
      <c r="B17" s="48" t="s">
        <v>3</v>
      </c>
      <c r="C17" s="48" t="s">
        <v>13</v>
      </c>
      <c r="D17" s="48" t="s">
        <v>14</v>
      </c>
      <c r="E17" s="48" t="s">
        <v>2</v>
      </c>
      <c r="F17" s="48" t="s">
        <v>15</v>
      </c>
      <c r="G17" s="48" t="s">
        <v>16</v>
      </c>
      <c r="H17" s="48"/>
      <c r="I17" s="48" t="s">
        <v>17</v>
      </c>
    </row>
    <row r="18" spans="1:9" ht="12.75">
      <c r="A18" s="48"/>
      <c r="B18" s="48"/>
      <c r="C18" s="48"/>
      <c r="D18" s="48"/>
      <c r="E18" s="48"/>
      <c r="F18" s="48"/>
      <c r="G18" s="24" t="s">
        <v>90</v>
      </c>
      <c r="H18" s="24" t="s">
        <v>91</v>
      </c>
      <c r="I18" s="48"/>
    </row>
    <row r="19" spans="1:9" ht="12.75">
      <c r="A19" s="6">
        <v>1</v>
      </c>
      <c r="B19" s="7" t="s">
        <v>46</v>
      </c>
      <c r="C19" s="8" t="s">
        <v>18</v>
      </c>
      <c r="D19" s="9"/>
      <c r="E19" s="9"/>
      <c r="F19" s="10">
        <v>1410004701</v>
      </c>
      <c r="G19" s="1">
        <v>71580</v>
      </c>
      <c r="H19" s="1">
        <v>73490</v>
      </c>
      <c r="I19" s="2">
        <f aca="true" t="shared" si="0" ref="I19:I58">H19-G19</f>
        <v>1910</v>
      </c>
    </row>
    <row r="20" spans="1:9" ht="12.75">
      <c r="A20" s="6"/>
      <c r="B20" s="7" t="s">
        <v>46</v>
      </c>
      <c r="C20" s="8" t="s">
        <v>18</v>
      </c>
      <c r="D20" s="9"/>
      <c r="E20" s="9"/>
      <c r="F20" s="10">
        <v>11226014</v>
      </c>
      <c r="G20" s="1">
        <v>38989</v>
      </c>
      <c r="H20" s="1">
        <v>40051</v>
      </c>
      <c r="I20" s="2">
        <f t="shared" si="0"/>
        <v>1062</v>
      </c>
    </row>
    <row r="21" spans="1:9" ht="12.75">
      <c r="A21" s="13">
        <v>30</v>
      </c>
      <c r="B21" s="7" t="s">
        <v>61</v>
      </c>
      <c r="C21" s="8" t="s">
        <v>18</v>
      </c>
      <c r="D21" s="28"/>
      <c r="E21" s="28"/>
      <c r="F21" s="13">
        <v>1410004792</v>
      </c>
      <c r="G21" s="1">
        <v>50802</v>
      </c>
      <c r="H21" s="1">
        <v>52367</v>
      </c>
      <c r="I21" s="2">
        <f>H21-G21</f>
        <v>1565</v>
      </c>
    </row>
    <row r="22" spans="1:9" ht="12.75">
      <c r="A22" s="13">
        <v>31</v>
      </c>
      <c r="B22" s="7" t="s">
        <v>63</v>
      </c>
      <c r="C22" s="30" t="s">
        <v>18</v>
      </c>
      <c r="D22" s="28"/>
      <c r="E22" s="28"/>
      <c r="F22" s="13">
        <v>1410012979</v>
      </c>
      <c r="G22" s="1">
        <v>48691</v>
      </c>
      <c r="H22" s="1">
        <v>50471</v>
      </c>
      <c r="I22" s="2">
        <f>H22-G22</f>
        <v>1780</v>
      </c>
    </row>
    <row r="23" spans="1:9" ht="12.75">
      <c r="A23" s="6">
        <f>A19+1</f>
        <v>2</v>
      </c>
      <c r="B23" s="7" t="s">
        <v>47</v>
      </c>
      <c r="C23" s="8" t="s">
        <v>18</v>
      </c>
      <c r="D23" s="9"/>
      <c r="E23" s="9"/>
      <c r="F23" s="10">
        <v>1410004730</v>
      </c>
      <c r="G23" s="1">
        <v>81864</v>
      </c>
      <c r="H23" s="1">
        <v>84205</v>
      </c>
      <c r="I23" s="2">
        <f t="shared" si="0"/>
        <v>2341</v>
      </c>
    </row>
    <row r="24" spans="1:9" ht="12.75">
      <c r="A24" s="6"/>
      <c r="B24" s="7" t="s">
        <v>47</v>
      </c>
      <c r="C24" s="8" t="s">
        <v>18</v>
      </c>
      <c r="D24" s="9"/>
      <c r="E24" s="9"/>
      <c r="F24" s="10">
        <v>11226030</v>
      </c>
      <c r="G24" s="1">
        <v>38785</v>
      </c>
      <c r="H24" s="1">
        <v>39804</v>
      </c>
      <c r="I24" s="2">
        <f t="shared" si="0"/>
        <v>1019</v>
      </c>
    </row>
    <row r="25" spans="1:9" ht="12.75">
      <c r="A25" s="6"/>
      <c r="B25" s="44" t="s">
        <v>82</v>
      </c>
      <c r="C25" s="8"/>
      <c r="D25" s="28"/>
      <c r="E25" s="28" t="s">
        <v>77</v>
      </c>
      <c r="F25" s="13">
        <v>1410004742</v>
      </c>
      <c r="G25" s="1">
        <v>4245</v>
      </c>
      <c r="H25" s="1">
        <v>5002</v>
      </c>
      <c r="I25" s="2">
        <f t="shared" si="0"/>
        <v>757</v>
      </c>
    </row>
    <row r="26" spans="1:9" ht="12.75">
      <c r="A26" s="6"/>
      <c r="B26" s="45"/>
      <c r="C26" s="8"/>
      <c r="D26" s="28"/>
      <c r="E26" s="28" t="s">
        <v>79</v>
      </c>
      <c r="F26" s="13">
        <v>1310023800</v>
      </c>
      <c r="G26" s="1">
        <v>33</v>
      </c>
      <c r="H26" s="1">
        <v>33</v>
      </c>
      <c r="I26" s="2">
        <f t="shared" si="0"/>
        <v>0</v>
      </c>
    </row>
    <row r="27" spans="1:9" s="11" customFormat="1" ht="12.75">
      <c r="A27" s="6">
        <f>A23+1</f>
        <v>3</v>
      </c>
      <c r="B27" s="7" t="s">
        <v>25</v>
      </c>
      <c r="C27" s="8" t="s">
        <v>18</v>
      </c>
      <c r="D27" s="9"/>
      <c r="E27" s="9"/>
      <c r="F27" s="10">
        <v>1310009326</v>
      </c>
      <c r="G27" s="1">
        <v>40012</v>
      </c>
      <c r="H27" s="1">
        <v>40786</v>
      </c>
      <c r="I27" s="2">
        <f t="shared" si="0"/>
        <v>774</v>
      </c>
    </row>
    <row r="28" spans="1:9" s="11" customFormat="1" ht="12.75">
      <c r="A28" s="6"/>
      <c r="B28" s="7" t="s">
        <v>25</v>
      </c>
      <c r="C28" s="8" t="s">
        <v>18</v>
      </c>
      <c r="D28" s="9"/>
      <c r="E28" s="9"/>
      <c r="F28" s="10">
        <v>1310009327</v>
      </c>
      <c r="G28" s="1">
        <v>36785</v>
      </c>
      <c r="H28" s="1">
        <v>37479</v>
      </c>
      <c r="I28" s="2">
        <f t="shared" si="0"/>
        <v>694</v>
      </c>
    </row>
    <row r="29" spans="1:9" s="11" customFormat="1" ht="12.75">
      <c r="A29" s="6">
        <f>A27+1</f>
        <v>4</v>
      </c>
      <c r="B29" s="7" t="s">
        <v>26</v>
      </c>
      <c r="C29" s="8" t="s">
        <v>18</v>
      </c>
      <c r="D29" s="9"/>
      <c r="E29" s="9"/>
      <c r="F29" s="10">
        <v>1310009325</v>
      </c>
      <c r="G29" s="1">
        <v>41807</v>
      </c>
      <c r="H29" s="1">
        <v>42626</v>
      </c>
      <c r="I29" s="2">
        <f t="shared" si="0"/>
        <v>819</v>
      </c>
    </row>
    <row r="30" spans="1:9" s="11" customFormat="1" ht="12.75">
      <c r="A30" s="6">
        <f>A29+1</f>
        <v>5</v>
      </c>
      <c r="B30" s="7" t="s">
        <v>29</v>
      </c>
      <c r="C30" s="8" t="s">
        <v>18</v>
      </c>
      <c r="D30" s="9"/>
      <c r="E30" s="9"/>
      <c r="F30" s="10">
        <v>1310020564</v>
      </c>
      <c r="G30" s="1">
        <v>61976</v>
      </c>
      <c r="H30" s="1">
        <v>63195</v>
      </c>
      <c r="I30" s="2">
        <f t="shared" si="0"/>
        <v>1219</v>
      </c>
    </row>
    <row r="31" spans="1:9" ht="12.75">
      <c r="A31" s="6"/>
      <c r="B31" s="7" t="s">
        <v>29</v>
      </c>
      <c r="C31" s="8" t="s">
        <v>18</v>
      </c>
      <c r="D31" s="25"/>
      <c r="E31" s="25"/>
      <c r="F31" s="10">
        <v>1310014660</v>
      </c>
      <c r="G31" s="1">
        <v>40592</v>
      </c>
      <c r="H31" s="1">
        <v>41404</v>
      </c>
      <c r="I31" s="2">
        <f t="shared" si="0"/>
        <v>812</v>
      </c>
    </row>
    <row r="32" spans="1:9" s="11" customFormat="1" ht="12.75">
      <c r="A32" s="6">
        <f>A30+1</f>
        <v>6</v>
      </c>
      <c r="B32" s="7" t="s">
        <v>27</v>
      </c>
      <c r="C32" s="8" t="s">
        <v>18</v>
      </c>
      <c r="D32" s="9"/>
      <c r="E32" s="9"/>
      <c r="F32" s="10">
        <v>1310009244</v>
      </c>
      <c r="G32" s="1">
        <v>38399</v>
      </c>
      <c r="H32" s="1">
        <v>39252</v>
      </c>
      <c r="I32" s="2">
        <f t="shared" si="0"/>
        <v>853</v>
      </c>
    </row>
    <row r="33" spans="1:9" s="11" customFormat="1" ht="12.75">
      <c r="A33" s="6">
        <f aca="true" t="shared" si="1" ref="A33:A52">A32+1</f>
        <v>7</v>
      </c>
      <c r="B33" s="7" t="s">
        <v>30</v>
      </c>
      <c r="C33" s="8" t="s">
        <v>18</v>
      </c>
      <c r="D33" s="9"/>
      <c r="E33" s="9"/>
      <c r="F33" s="10">
        <v>1310017439</v>
      </c>
      <c r="G33" s="1">
        <v>45328</v>
      </c>
      <c r="H33" s="1">
        <v>46564</v>
      </c>
      <c r="I33" s="2">
        <f t="shared" si="0"/>
        <v>1236</v>
      </c>
    </row>
    <row r="34" spans="1:9" s="11" customFormat="1" ht="12.75">
      <c r="A34" s="6"/>
      <c r="B34" s="7" t="s">
        <v>30</v>
      </c>
      <c r="C34" s="8" t="s">
        <v>18</v>
      </c>
      <c r="D34" s="9"/>
      <c r="E34" s="9"/>
      <c r="F34" s="10">
        <v>1310017438</v>
      </c>
      <c r="G34" s="1">
        <v>40987</v>
      </c>
      <c r="H34" s="1">
        <v>41884</v>
      </c>
      <c r="I34" s="2">
        <f t="shared" si="0"/>
        <v>897</v>
      </c>
    </row>
    <row r="35" spans="1:9" s="11" customFormat="1" ht="12.75">
      <c r="A35" s="6"/>
      <c r="B35" s="7" t="s">
        <v>30</v>
      </c>
      <c r="C35" s="8" t="s">
        <v>18</v>
      </c>
      <c r="D35" s="9"/>
      <c r="E35" s="9"/>
      <c r="F35" s="10">
        <v>1310020935</v>
      </c>
      <c r="G35" s="1">
        <v>65787</v>
      </c>
      <c r="H35" s="1">
        <v>67168</v>
      </c>
      <c r="I35" s="2">
        <f t="shared" si="0"/>
        <v>1381</v>
      </c>
    </row>
    <row r="36" spans="1:9" s="11" customFormat="1" ht="12.75">
      <c r="A36" s="6">
        <f>A33+1</f>
        <v>8</v>
      </c>
      <c r="B36" s="7" t="s">
        <v>28</v>
      </c>
      <c r="C36" s="8" t="s">
        <v>18</v>
      </c>
      <c r="D36" s="9"/>
      <c r="E36" s="9"/>
      <c r="F36" s="10">
        <v>1310009328</v>
      </c>
      <c r="G36" s="1">
        <v>41578</v>
      </c>
      <c r="H36" s="1">
        <v>42390</v>
      </c>
      <c r="I36" s="2">
        <f t="shared" si="0"/>
        <v>812</v>
      </c>
    </row>
    <row r="37" spans="1:9" ht="12.75">
      <c r="A37" s="6">
        <f t="shared" si="1"/>
        <v>9</v>
      </c>
      <c r="B37" s="7" t="s">
        <v>36</v>
      </c>
      <c r="C37" s="8" t="s">
        <v>18</v>
      </c>
      <c r="D37" s="9"/>
      <c r="E37" s="9"/>
      <c r="F37" s="14" t="s">
        <v>31</v>
      </c>
      <c r="G37" s="4">
        <v>51402</v>
      </c>
      <c r="H37" s="4">
        <v>52650</v>
      </c>
      <c r="I37" s="2">
        <f t="shared" si="0"/>
        <v>1248</v>
      </c>
    </row>
    <row r="38" spans="1:9" ht="12.75">
      <c r="A38" s="6">
        <f t="shared" si="1"/>
        <v>10</v>
      </c>
      <c r="B38" s="7" t="s">
        <v>35</v>
      </c>
      <c r="C38" s="8" t="s">
        <v>18</v>
      </c>
      <c r="D38" s="9"/>
      <c r="E38" s="9"/>
      <c r="F38" s="10">
        <v>13544575</v>
      </c>
      <c r="G38" s="3">
        <v>61686</v>
      </c>
      <c r="H38" s="3">
        <v>63154</v>
      </c>
      <c r="I38" s="2">
        <f t="shared" si="0"/>
        <v>1468</v>
      </c>
    </row>
    <row r="39" spans="1:9" ht="12.75">
      <c r="A39" s="6">
        <f t="shared" si="1"/>
        <v>11</v>
      </c>
      <c r="B39" s="7" t="s">
        <v>34</v>
      </c>
      <c r="C39" s="8" t="s">
        <v>18</v>
      </c>
      <c r="D39" s="9"/>
      <c r="E39" s="9"/>
      <c r="F39" s="10">
        <v>13580771</v>
      </c>
      <c r="G39" s="3">
        <v>57946</v>
      </c>
      <c r="H39" s="3">
        <v>59356</v>
      </c>
      <c r="I39" s="2">
        <f t="shared" si="0"/>
        <v>1410</v>
      </c>
    </row>
    <row r="40" spans="1:9" ht="12.75">
      <c r="A40" s="6">
        <f t="shared" si="1"/>
        <v>12</v>
      </c>
      <c r="B40" s="7" t="s">
        <v>32</v>
      </c>
      <c r="C40" s="8" t="s">
        <v>18</v>
      </c>
      <c r="D40" s="9"/>
      <c r="E40" s="9"/>
      <c r="F40" s="10">
        <v>13545408</v>
      </c>
      <c r="G40" s="3">
        <v>70190</v>
      </c>
      <c r="H40" s="3">
        <v>71851</v>
      </c>
      <c r="I40" s="2">
        <f t="shared" si="0"/>
        <v>1661</v>
      </c>
    </row>
    <row r="41" spans="1:9" ht="12.75">
      <c r="A41" s="6">
        <f t="shared" si="1"/>
        <v>13</v>
      </c>
      <c r="B41" s="7" t="s">
        <v>39</v>
      </c>
      <c r="C41" s="8" t="s">
        <v>18</v>
      </c>
      <c r="D41" s="9"/>
      <c r="E41" s="9"/>
      <c r="F41" s="14" t="s">
        <v>42</v>
      </c>
      <c r="G41" s="1">
        <v>58661</v>
      </c>
      <c r="H41" s="1">
        <v>60038</v>
      </c>
      <c r="I41" s="2">
        <f t="shared" si="0"/>
        <v>1377</v>
      </c>
    </row>
    <row r="42" spans="1:9" ht="12.75">
      <c r="A42" s="6">
        <f t="shared" si="1"/>
        <v>14</v>
      </c>
      <c r="B42" s="7" t="s">
        <v>50</v>
      </c>
      <c r="C42" s="8" t="s">
        <v>18</v>
      </c>
      <c r="D42" s="9"/>
      <c r="E42" s="9"/>
      <c r="F42" s="10">
        <v>1410000006</v>
      </c>
      <c r="G42" s="1">
        <v>58054</v>
      </c>
      <c r="H42" s="1">
        <v>59564</v>
      </c>
      <c r="I42" s="2">
        <f t="shared" si="0"/>
        <v>1510</v>
      </c>
    </row>
    <row r="43" spans="1:9" ht="11.25" customHeight="1">
      <c r="A43" s="6"/>
      <c r="B43" s="7" t="s">
        <v>50</v>
      </c>
      <c r="C43" s="8" t="s">
        <v>18</v>
      </c>
      <c r="D43" s="9"/>
      <c r="E43" s="9"/>
      <c r="F43" s="10">
        <v>1310027030</v>
      </c>
      <c r="G43" s="1">
        <v>27218</v>
      </c>
      <c r="H43" s="1">
        <v>27967</v>
      </c>
      <c r="I43" s="2">
        <f t="shared" si="0"/>
        <v>749</v>
      </c>
    </row>
    <row r="44" spans="1:9" ht="12.75">
      <c r="A44" s="6">
        <f>A42+1</f>
        <v>15</v>
      </c>
      <c r="B44" s="7" t="s">
        <v>40</v>
      </c>
      <c r="C44" s="8" t="s">
        <v>18</v>
      </c>
      <c r="D44" s="9"/>
      <c r="E44" s="9"/>
      <c r="F44" s="14" t="s">
        <v>43</v>
      </c>
      <c r="G44" s="1">
        <v>62397</v>
      </c>
      <c r="H44" s="1">
        <v>63780</v>
      </c>
      <c r="I44" s="2">
        <f t="shared" si="0"/>
        <v>1383</v>
      </c>
    </row>
    <row r="45" spans="1:9" ht="12.75">
      <c r="A45" s="6">
        <f t="shared" si="1"/>
        <v>16</v>
      </c>
      <c r="B45" s="7" t="s">
        <v>48</v>
      </c>
      <c r="C45" s="8" t="s">
        <v>18</v>
      </c>
      <c r="D45" s="9"/>
      <c r="E45" s="9"/>
      <c r="F45" s="10">
        <v>1410004700</v>
      </c>
      <c r="G45" s="1">
        <v>61010</v>
      </c>
      <c r="H45" s="1">
        <v>62633</v>
      </c>
      <c r="I45" s="2">
        <f t="shared" si="0"/>
        <v>1623</v>
      </c>
    </row>
    <row r="46" spans="1:9" ht="12.75">
      <c r="A46" s="6"/>
      <c r="B46" s="7" t="s">
        <v>48</v>
      </c>
      <c r="C46" s="8" t="s">
        <v>18</v>
      </c>
      <c r="D46" s="9"/>
      <c r="E46" s="9"/>
      <c r="F46" s="10">
        <v>149299031</v>
      </c>
      <c r="G46" s="1">
        <v>60537</v>
      </c>
      <c r="H46" s="1">
        <v>62178</v>
      </c>
      <c r="I46" s="2">
        <f t="shared" si="0"/>
        <v>1641</v>
      </c>
    </row>
    <row r="47" spans="1:9" ht="12.75">
      <c r="A47" s="6">
        <f>A45+1</f>
        <v>17</v>
      </c>
      <c r="B47" s="7" t="s">
        <v>41</v>
      </c>
      <c r="C47" s="8" t="s">
        <v>18</v>
      </c>
      <c r="D47" s="9"/>
      <c r="E47" s="9"/>
      <c r="F47" s="14" t="s">
        <v>44</v>
      </c>
      <c r="G47" s="1">
        <v>60475</v>
      </c>
      <c r="H47" s="1">
        <v>61738</v>
      </c>
      <c r="I47" s="2">
        <f t="shared" si="0"/>
        <v>1263</v>
      </c>
    </row>
    <row r="48" spans="1:9" ht="12.75">
      <c r="A48" s="6">
        <f t="shared" si="1"/>
        <v>18</v>
      </c>
      <c r="B48" s="7" t="s">
        <v>49</v>
      </c>
      <c r="C48" s="8" t="s">
        <v>18</v>
      </c>
      <c r="D48" s="9"/>
      <c r="E48" s="9"/>
      <c r="F48" s="10">
        <v>1410000009</v>
      </c>
      <c r="G48" s="1">
        <v>64600</v>
      </c>
      <c r="H48" s="1">
        <v>66229</v>
      </c>
      <c r="I48" s="2">
        <f t="shared" si="0"/>
        <v>1629</v>
      </c>
    </row>
    <row r="49" spans="1:9" ht="12.75">
      <c r="A49" s="6"/>
      <c r="B49" s="7" t="s">
        <v>49</v>
      </c>
      <c r="C49" s="8" t="s">
        <v>18</v>
      </c>
      <c r="D49" s="9"/>
      <c r="E49" s="9"/>
      <c r="F49" s="10">
        <v>1410000037</v>
      </c>
      <c r="G49" s="1">
        <v>66649</v>
      </c>
      <c r="H49" s="1">
        <v>68292</v>
      </c>
      <c r="I49" s="2">
        <f t="shared" si="0"/>
        <v>1643</v>
      </c>
    </row>
    <row r="50" spans="1:9" ht="12.75">
      <c r="A50" s="6">
        <f>A48+1</f>
        <v>19</v>
      </c>
      <c r="B50" s="7" t="s">
        <v>38</v>
      </c>
      <c r="C50" s="8" t="s">
        <v>18</v>
      </c>
      <c r="D50" s="9"/>
      <c r="E50" s="9"/>
      <c r="F50" s="14" t="s">
        <v>45</v>
      </c>
      <c r="G50" s="1">
        <v>63772</v>
      </c>
      <c r="H50" s="1">
        <v>65221</v>
      </c>
      <c r="I50" s="2">
        <f t="shared" si="0"/>
        <v>1449</v>
      </c>
    </row>
    <row r="51" spans="1:9" s="16" customFormat="1" ht="12.75">
      <c r="A51" s="6">
        <f t="shared" si="1"/>
        <v>20</v>
      </c>
      <c r="B51" s="7" t="s">
        <v>37</v>
      </c>
      <c r="C51" s="7" t="s">
        <v>18</v>
      </c>
      <c r="D51" s="26"/>
      <c r="E51" s="26"/>
      <c r="F51" s="27">
        <v>11186496</v>
      </c>
      <c r="G51" s="1">
        <v>50049</v>
      </c>
      <c r="H51" s="1">
        <v>51202</v>
      </c>
      <c r="I51" s="2">
        <f t="shared" si="0"/>
        <v>1153</v>
      </c>
    </row>
    <row r="52" spans="1:9" ht="14.25" customHeight="1">
      <c r="A52" s="6">
        <f t="shared" si="1"/>
        <v>21</v>
      </c>
      <c r="B52" s="7" t="s">
        <v>52</v>
      </c>
      <c r="C52" s="8" t="s">
        <v>18</v>
      </c>
      <c r="D52" s="9"/>
      <c r="E52" s="9"/>
      <c r="F52" s="10">
        <v>1410004741</v>
      </c>
      <c r="G52" s="1">
        <v>79437</v>
      </c>
      <c r="H52" s="1">
        <v>81758</v>
      </c>
      <c r="I52" s="2">
        <f t="shared" si="0"/>
        <v>2321</v>
      </c>
    </row>
    <row r="53" spans="1:9" ht="12.75">
      <c r="A53" s="6"/>
      <c r="B53" s="7" t="s">
        <v>52</v>
      </c>
      <c r="C53" s="8" t="s">
        <v>18</v>
      </c>
      <c r="D53" s="9"/>
      <c r="E53" s="9"/>
      <c r="F53" s="10">
        <v>1410004740</v>
      </c>
      <c r="G53" s="1">
        <v>75370</v>
      </c>
      <c r="H53" s="1">
        <v>77319</v>
      </c>
      <c r="I53" s="2">
        <f t="shared" si="0"/>
        <v>1949</v>
      </c>
    </row>
    <row r="54" spans="1:9" ht="12.75">
      <c r="A54" s="6">
        <v>22</v>
      </c>
      <c r="B54" s="7" t="s">
        <v>55</v>
      </c>
      <c r="C54" s="8" t="s">
        <v>18</v>
      </c>
      <c r="D54" s="9"/>
      <c r="E54" s="9"/>
      <c r="F54" s="10">
        <v>14506556</v>
      </c>
      <c r="G54" s="1">
        <v>87027</v>
      </c>
      <c r="H54" s="1">
        <v>89626</v>
      </c>
      <c r="I54" s="2">
        <f t="shared" si="0"/>
        <v>2599</v>
      </c>
    </row>
    <row r="55" spans="1:9" ht="12.75">
      <c r="A55" s="6">
        <v>23</v>
      </c>
      <c r="B55" s="7" t="s">
        <v>56</v>
      </c>
      <c r="C55" s="8" t="s">
        <v>18</v>
      </c>
      <c r="D55" s="9"/>
      <c r="E55" s="9"/>
      <c r="F55" s="10">
        <v>13570439</v>
      </c>
      <c r="G55" s="1">
        <v>87903</v>
      </c>
      <c r="H55" s="1">
        <v>90386</v>
      </c>
      <c r="I55" s="2">
        <f t="shared" si="0"/>
        <v>2483</v>
      </c>
    </row>
    <row r="56" spans="1:9" ht="13.5" customHeight="1">
      <c r="A56" s="13">
        <v>24</v>
      </c>
      <c r="B56" s="7" t="s">
        <v>57</v>
      </c>
      <c r="C56" s="8" t="s">
        <v>18</v>
      </c>
      <c r="D56" s="13"/>
      <c r="E56" s="13"/>
      <c r="F56" s="13">
        <v>13570437</v>
      </c>
      <c r="G56" s="1">
        <v>84258</v>
      </c>
      <c r="H56" s="1">
        <v>86887</v>
      </c>
      <c r="I56" s="2">
        <f t="shared" si="0"/>
        <v>2629</v>
      </c>
    </row>
    <row r="57" spans="1:9" ht="12.75">
      <c r="A57" s="12">
        <v>25</v>
      </c>
      <c r="B57" s="7" t="s">
        <v>53</v>
      </c>
      <c r="C57" s="8" t="s">
        <v>18</v>
      </c>
      <c r="D57" s="28"/>
      <c r="E57" s="28"/>
      <c r="F57" s="13">
        <v>14929034</v>
      </c>
      <c r="G57" s="1">
        <v>68485</v>
      </c>
      <c r="H57" s="1">
        <v>70546</v>
      </c>
      <c r="I57" s="5">
        <f t="shared" si="0"/>
        <v>2061</v>
      </c>
    </row>
    <row r="58" spans="1:9" ht="12.75">
      <c r="A58" s="13"/>
      <c r="B58" s="7" t="s">
        <v>53</v>
      </c>
      <c r="C58" s="8" t="s">
        <v>18</v>
      </c>
      <c r="D58" s="28"/>
      <c r="E58" s="28"/>
      <c r="F58" s="13">
        <v>149299029</v>
      </c>
      <c r="G58" s="1">
        <v>69061</v>
      </c>
      <c r="H58" s="1">
        <v>71085</v>
      </c>
      <c r="I58" s="5">
        <f t="shared" si="0"/>
        <v>2024</v>
      </c>
    </row>
    <row r="59" spans="1:9" ht="12.75">
      <c r="A59" s="13">
        <v>26</v>
      </c>
      <c r="B59" s="7" t="s">
        <v>54</v>
      </c>
      <c r="C59" s="8" t="s">
        <v>18</v>
      </c>
      <c r="D59" s="28"/>
      <c r="E59" s="28"/>
      <c r="F59" s="13">
        <v>14506545</v>
      </c>
      <c r="G59" s="1">
        <v>41970</v>
      </c>
      <c r="H59" s="1">
        <v>43130</v>
      </c>
      <c r="I59" s="2">
        <f aca="true" t="shared" si="2" ref="I59:I65">H59-G59</f>
        <v>1160</v>
      </c>
    </row>
    <row r="60" spans="1:9" ht="12.75">
      <c r="A60" s="13"/>
      <c r="B60" s="7" t="s">
        <v>54</v>
      </c>
      <c r="C60" s="8" t="s">
        <v>18</v>
      </c>
      <c r="D60" s="28"/>
      <c r="E60" s="28"/>
      <c r="F60" s="13">
        <v>13570776</v>
      </c>
      <c r="G60" s="1">
        <v>72366</v>
      </c>
      <c r="H60" s="1">
        <v>74455</v>
      </c>
      <c r="I60" s="2">
        <f t="shared" si="2"/>
        <v>2089</v>
      </c>
    </row>
    <row r="61" spans="1:9" ht="12.75">
      <c r="A61" s="13" t="s">
        <v>62</v>
      </c>
      <c r="B61" s="7" t="s">
        <v>58</v>
      </c>
      <c r="C61" s="8" t="s">
        <v>18</v>
      </c>
      <c r="D61" s="28"/>
      <c r="E61" s="28"/>
      <c r="F61" s="13">
        <v>14562921</v>
      </c>
      <c r="G61" s="1">
        <v>61641</v>
      </c>
      <c r="H61" s="1">
        <v>63657</v>
      </c>
      <c r="I61" s="2">
        <f t="shared" si="2"/>
        <v>2016</v>
      </c>
    </row>
    <row r="62" spans="1:9" ht="12.75">
      <c r="A62" s="13"/>
      <c r="B62" s="7" t="s">
        <v>58</v>
      </c>
      <c r="C62" s="8" t="s">
        <v>18</v>
      </c>
      <c r="D62" s="28"/>
      <c r="E62" s="28"/>
      <c r="F62" s="13">
        <v>14567228</v>
      </c>
      <c r="G62" s="1">
        <v>34000</v>
      </c>
      <c r="H62" s="1">
        <v>35214</v>
      </c>
      <c r="I62" s="2">
        <f t="shared" si="2"/>
        <v>1214</v>
      </c>
    </row>
    <row r="63" spans="1:9" ht="12.75">
      <c r="A63" s="13">
        <v>28</v>
      </c>
      <c r="B63" s="7" t="s">
        <v>59</v>
      </c>
      <c r="C63" s="8" t="s">
        <v>18</v>
      </c>
      <c r="D63" s="28"/>
      <c r="E63" s="28"/>
      <c r="F63" s="13">
        <v>14550155</v>
      </c>
      <c r="G63" s="1">
        <v>43970</v>
      </c>
      <c r="H63" s="1">
        <v>45252</v>
      </c>
      <c r="I63" s="2">
        <f t="shared" si="2"/>
        <v>1282</v>
      </c>
    </row>
    <row r="64" spans="1:9" ht="12.75">
      <c r="A64" s="13"/>
      <c r="B64" s="7" t="s">
        <v>59</v>
      </c>
      <c r="C64" s="8" t="s">
        <v>18</v>
      </c>
      <c r="D64" s="28"/>
      <c r="E64" s="28"/>
      <c r="F64" s="13">
        <v>14550161</v>
      </c>
      <c r="G64" s="1">
        <v>46110</v>
      </c>
      <c r="H64" s="1">
        <v>47850</v>
      </c>
      <c r="I64" s="2">
        <f t="shared" si="2"/>
        <v>1740</v>
      </c>
    </row>
    <row r="65" spans="1:9" ht="12.75">
      <c r="A65" s="12">
        <v>29</v>
      </c>
      <c r="B65" s="29" t="s">
        <v>60</v>
      </c>
      <c r="C65" s="30" t="s">
        <v>18</v>
      </c>
      <c r="D65" s="31"/>
      <c r="E65" s="31"/>
      <c r="F65" s="32">
        <v>14576880</v>
      </c>
      <c r="G65" s="33">
        <v>69687</v>
      </c>
      <c r="H65" s="33">
        <v>72127</v>
      </c>
      <c r="I65" s="34">
        <f t="shared" si="2"/>
        <v>2440</v>
      </c>
    </row>
    <row r="66" spans="1:9" ht="12.75">
      <c r="A66" s="13">
        <v>32</v>
      </c>
      <c r="B66" s="7" t="s">
        <v>66</v>
      </c>
      <c r="C66" s="8" t="s">
        <v>18</v>
      </c>
      <c r="D66" s="28"/>
      <c r="E66" s="28"/>
      <c r="F66" s="13">
        <v>14562896</v>
      </c>
      <c r="G66" s="1">
        <v>42438</v>
      </c>
      <c r="H66" s="1">
        <v>44206</v>
      </c>
      <c r="I66" s="2">
        <f aca="true" t="shared" si="3" ref="I66:I81">H66-G66</f>
        <v>1768</v>
      </c>
    </row>
    <row r="67" spans="1:9" ht="12.75">
      <c r="A67" s="13">
        <v>33</v>
      </c>
      <c r="B67" s="7" t="s">
        <v>67</v>
      </c>
      <c r="C67" s="30" t="s">
        <v>18</v>
      </c>
      <c r="D67" s="28"/>
      <c r="E67" s="28"/>
      <c r="F67" s="13">
        <v>14563018</v>
      </c>
      <c r="G67" s="1">
        <v>43359</v>
      </c>
      <c r="H67" s="1">
        <v>45254</v>
      </c>
      <c r="I67" s="2">
        <f t="shared" si="3"/>
        <v>1895</v>
      </c>
    </row>
    <row r="68" spans="1:9" ht="12.75">
      <c r="A68" s="13">
        <v>34</v>
      </c>
      <c r="B68" s="7" t="s">
        <v>64</v>
      </c>
      <c r="C68" s="8" t="s">
        <v>18</v>
      </c>
      <c r="D68" s="28"/>
      <c r="E68" s="28"/>
      <c r="F68" s="13">
        <v>14522073</v>
      </c>
      <c r="G68" s="1">
        <v>27390</v>
      </c>
      <c r="H68" s="1">
        <v>28586</v>
      </c>
      <c r="I68" s="2">
        <f t="shared" si="3"/>
        <v>1196</v>
      </c>
    </row>
    <row r="69" spans="1:9" ht="12.75">
      <c r="A69" s="13">
        <v>35</v>
      </c>
      <c r="B69" s="7" t="s">
        <v>65</v>
      </c>
      <c r="C69" s="8" t="s">
        <v>18</v>
      </c>
      <c r="D69" s="28"/>
      <c r="E69" s="28"/>
      <c r="F69" s="13">
        <v>14564701</v>
      </c>
      <c r="G69" s="1">
        <v>52825</v>
      </c>
      <c r="H69" s="1">
        <v>55203</v>
      </c>
      <c r="I69" s="2">
        <f t="shared" si="3"/>
        <v>2378</v>
      </c>
    </row>
    <row r="70" spans="1:9" ht="12.75">
      <c r="A70" s="13">
        <v>36</v>
      </c>
      <c r="B70" s="7" t="s">
        <v>69</v>
      </c>
      <c r="C70" s="8" t="s">
        <v>18</v>
      </c>
      <c r="D70" s="28"/>
      <c r="E70" s="28"/>
      <c r="F70" s="13">
        <v>14576852</v>
      </c>
      <c r="G70" s="1">
        <v>27839</v>
      </c>
      <c r="H70" s="1">
        <v>29556</v>
      </c>
      <c r="I70" s="2">
        <f t="shared" si="3"/>
        <v>1717</v>
      </c>
    </row>
    <row r="71" spans="1:9" ht="12.75">
      <c r="A71" s="6">
        <v>37</v>
      </c>
      <c r="B71" s="7" t="s">
        <v>68</v>
      </c>
      <c r="C71" s="8" t="s">
        <v>18</v>
      </c>
      <c r="D71" s="9"/>
      <c r="E71" s="9"/>
      <c r="F71" s="14" t="s">
        <v>70</v>
      </c>
      <c r="G71" s="1">
        <v>11321</v>
      </c>
      <c r="H71" s="1">
        <v>12034</v>
      </c>
      <c r="I71" s="2">
        <f t="shared" si="3"/>
        <v>713</v>
      </c>
    </row>
    <row r="72" spans="1:9" ht="12.75">
      <c r="A72" s="35">
        <v>38</v>
      </c>
      <c r="B72" s="7" t="s">
        <v>71</v>
      </c>
      <c r="C72" s="8" t="s">
        <v>18</v>
      </c>
      <c r="D72" s="28"/>
      <c r="E72" s="28"/>
      <c r="F72" s="13">
        <v>14563922</v>
      </c>
      <c r="G72" s="1">
        <v>9213</v>
      </c>
      <c r="H72" s="1">
        <v>10013</v>
      </c>
      <c r="I72" s="2">
        <f t="shared" si="3"/>
        <v>800</v>
      </c>
    </row>
    <row r="73" spans="1:9" ht="12.75">
      <c r="A73" s="6">
        <v>39</v>
      </c>
      <c r="B73" s="7" t="s">
        <v>80</v>
      </c>
      <c r="C73" s="8"/>
      <c r="D73" s="28"/>
      <c r="E73" s="28" t="s">
        <v>75</v>
      </c>
      <c r="F73" s="13">
        <v>17311697</v>
      </c>
      <c r="G73" s="1">
        <v>7784</v>
      </c>
      <c r="H73" s="1">
        <v>8902</v>
      </c>
      <c r="I73" s="2">
        <f t="shared" si="3"/>
        <v>1118</v>
      </c>
    </row>
    <row r="74" spans="1:9" ht="12.75">
      <c r="A74" s="6"/>
      <c r="B74" s="7" t="s">
        <v>80</v>
      </c>
      <c r="C74" s="8"/>
      <c r="D74" s="28"/>
      <c r="E74" s="28" t="s">
        <v>74</v>
      </c>
      <c r="F74" s="13">
        <v>40005153</v>
      </c>
      <c r="G74" s="1">
        <v>4559</v>
      </c>
      <c r="H74" s="1">
        <v>5143</v>
      </c>
      <c r="I74" s="2">
        <f t="shared" si="3"/>
        <v>584</v>
      </c>
    </row>
    <row r="75" spans="1:9" ht="12.75">
      <c r="A75" s="6"/>
      <c r="B75" s="7" t="s">
        <v>81</v>
      </c>
      <c r="C75" s="8"/>
      <c r="D75" s="28"/>
      <c r="E75" s="28" t="s">
        <v>72</v>
      </c>
      <c r="F75" s="13">
        <v>17309200</v>
      </c>
      <c r="G75" s="1">
        <v>5188</v>
      </c>
      <c r="H75" s="1">
        <v>5940</v>
      </c>
      <c r="I75" s="2">
        <f t="shared" si="3"/>
        <v>752</v>
      </c>
    </row>
    <row r="76" spans="1:9" ht="12.75">
      <c r="A76" s="6"/>
      <c r="B76" s="7" t="s">
        <v>81</v>
      </c>
      <c r="C76" s="8"/>
      <c r="D76" s="28"/>
      <c r="E76" s="28" t="s">
        <v>73</v>
      </c>
      <c r="F76" s="13">
        <v>17309256</v>
      </c>
      <c r="G76" s="1">
        <v>6935</v>
      </c>
      <c r="H76" s="1">
        <v>7958</v>
      </c>
      <c r="I76" s="2">
        <f t="shared" si="3"/>
        <v>1023</v>
      </c>
    </row>
    <row r="77" spans="1:9" ht="12.75">
      <c r="A77" s="6"/>
      <c r="B77" s="44" t="s">
        <v>76</v>
      </c>
      <c r="C77" s="8"/>
      <c r="D77" s="28"/>
      <c r="E77" s="28" t="s">
        <v>77</v>
      </c>
      <c r="F77" s="13">
        <v>17309208</v>
      </c>
      <c r="G77" s="1">
        <v>2867</v>
      </c>
      <c r="H77" s="1">
        <v>3471</v>
      </c>
      <c r="I77" s="2">
        <f t="shared" si="3"/>
        <v>604</v>
      </c>
    </row>
    <row r="78" spans="1:9" ht="12.75">
      <c r="A78" s="6"/>
      <c r="B78" s="45"/>
      <c r="C78" s="8"/>
      <c r="D78" s="28"/>
      <c r="E78" s="28" t="s">
        <v>78</v>
      </c>
      <c r="F78" s="13">
        <v>10179482</v>
      </c>
      <c r="G78" s="1">
        <v>375</v>
      </c>
      <c r="H78" s="1">
        <v>438</v>
      </c>
      <c r="I78" s="2">
        <f t="shared" si="3"/>
        <v>63</v>
      </c>
    </row>
    <row r="79" spans="1:9" ht="12.75">
      <c r="A79" s="6"/>
      <c r="B79" s="8" t="s">
        <v>92</v>
      </c>
      <c r="C79" s="8"/>
      <c r="D79" s="28"/>
      <c r="E79" s="28"/>
      <c r="F79" s="13">
        <v>20181000751</v>
      </c>
      <c r="G79" s="1">
        <v>0</v>
      </c>
      <c r="H79" s="1">
        <v>0</v>
      </c>
      <c r="I79" s="2">
        <f>H79-G79</f>
        <v>0</v>
      </c>
    </row>
    <row r="80" spans="1:9" ht="12.75">
      <c r="A80" s="6"/>
      <c r="B80" s="8" t="s">
        <v>83</v>
      </c>
      <c r="C80" s="8"/>
      <c r="D80" s="28"/>
      <c r="E80" s="28"/>
      <c r="F80" s="13">
        <v>171007317</v>
      </c>
      <c r="G80" s="1">
        <v>2890</v>
      </c>
      <c r="H80" s="1">
        <v>3503</v>
      </c>
      <c r="I80" s="2">
        <f t="shared" si="3"/>
        <v>613</v>
      </c>
    </row>
    <row r="81" spans="1:9" ht="12.75">
      <c r="A81" s="6"/>
      <c r="B81" s="8" t="s">
        <v>83</v>
      </c>
      <c r="C81" s="8"/>
      <c r="D81" s="28"/>
      <c r="E81" s="28"/>
      <c r="F81" s="13">
        <v>17327081</v>
      </c>
      <c r="G81" s="1">
        <v>4573</v>
      </c>
      <c r="H81" s="1">
        <v>5580</v>
      </c>
      <c r="I81" s="2">
        <f t="shared" si="3"/>
        <v>1007</v>
      </c>
    </row>
    <row r="82" spans="1:9" ht="12.75">
      <c r="A82" s="6"/>
      <c r="B82" s="44" t="s">
        <v>84</v>
      </c>
      <c r="C82" s="8"/>
      <c r="D82" s="28"/>
      <c r="E82" s="28" t="s">
        <v>77</v>
      </c>
      <c r="F82" s="13">
        <v>1410004735</v>
      </c>
      <c r="G82" s="1">
        <v>2882</v>
      </c>
      <c r="H82" s="1">
        <v>3942</v>
      </c>
      <c r="I82" s="2">
        <f aca="true" t="shared" si="4" ref="I82:I99">H82-G82</f>
        <v>1060</v>
      </c>
    </row>
    <row r="83" spans="1:9" ht="12.75">
      <c r="A83" s="6"/>
      <c r="B83" s="45"/>
      <c r="C83" s="8"/>
      <c r="D83" s="28"/>
      <c r="E83" s="28" t="s">
        <v>79</v>
      </c>
      <c r="F83" s="13">
        <v>1310033143</v>
      </c>
      <c r="G83" s="40">
        <v>522</v>
      </c>
      <c r="H83" s="41">
        <v>1517</v>
      </c>
      <c r="I83" s="2">
        <f t="shared" si="4"/>
        <v>995</v>
      </c>
    </row>
    <row r="84" spans="1:9" ht="12.75">
      <c r="A84" s="6"/>
      <c r="B84" s="44" t="s">
        <v>85</v>
      </c>
      <c r="C84" s="8"/>
      <c r="D84" s="28"/>
      <c r="E84" s="28" t="s">
        <v>77</v>
      </c>
      <c r="F84" s="13">
        <v>207103002</v>
      </c>
      <c r="G84" s="1">
        <v>2436</v>
      </c>
      <c r="H84" s="1">
        <v>3324</v>
      </c>
      <c r="I84" s="2">
        <f t="shared" si="4"/>
        <v>888</v>
      </c>
    </row>
    <row r="85" spans="1:9" ht="12.75">
      <c r="A85" s="6"/>
      <c r="B85" s="45"/>
      <c r="C85" s="8"/>
      <c r="D85" s="28"/>
      <c r="E85" s="28" t="s">
        <v>79</v>
      </c>
      <c r="F85" s="13">
        <v>20171003533</v>
      </c>
      <c r="G85" s="1">
        <v>0</v>
      </c>
      <c r="H85" s="1">
        <v>0</v>
      </c>
      <c r="I85" s="2">
        <f t="shared" si="4"/>
        <v>0</v>
      </c>
    </row>
    <row r="86" spans="1:9" ht="12.75">
      <c r="A86" s="6"/>
      <c r="B86" s="44" t="s">
        <v>88</v>
      </c>
      <c r="C86" s="8"/>
      <c r="D86" s="28"/>
      <c r="E86" s="28" t="s">
        <v>77</v>
      </c>
      <c r="F86" s="13">
        <v>1410004743</v>
      </c>
      <c r="G86" s="1">
        <v>3502</v>
      </c>
      <c r="H86" s="1">
        <v>4747</v>
      </c>
      <c r="I86" s="2">
        <f t="shared" si="4"/>
        <v>1245</v>
      </c>
    </row>
    <row r="87" spans="1:9" ht="12.75">
      <c r="A87" s="6"/>
      <c r="B87" s="45"/>
      <c r="C87" s="8"/>
      <c r="D87" s="28"/>
      <c r="E87" s="28" t="s">
        <v>79</v>
      </c>
      <c r="F87" s="13">
        <v>171010533</v>
      </c>
      <c r="G87" s="1">
        <v>2</v>
      </c>
      <c r="H87" s="1">
        <v>18</v>
      </c>
      <c r="I87" s="2">
        <f t="shared" si="4"/>
        <v>16</v>
      </c>
    </row>
    <row r="88" spans="1:9" ht="12.75">
      <c r="A88" s="6"/>
      <c r="B88" s="44" t="s">
        <v>87</v>
      </c>
      <c r="C88" s="8"/>
      <c r="D88" s="28"/>
      <c r="E88" s="28" t="s">
        <v>77</v>
      </c>
      <c r="F88" s="13">
        <v>17355025</v>
      </c>
      <c r="G88" s="1">
        <v>1332</v>
      </c>
      <c r="H88" s="1">
        <v>1909</v>
      </c>
      <c r="I88" s="2">
        <f>H88-G88</f>
        <v>577</v>
      </c>
    </row>
    <row r="89" spans="1:9" ht="12.75">
      <c r="A89" s="6"/>
      <c r="B89" s="45"/>
      <c r="C89" s="8"/>
      <c r="D89" s="28"/>
      <c r="E89" s="28" t="s">
        <v>79</v>
      </c>
      <c r="F89" s="13">
        <v>60064265</v>
      </c>
      <c r="G89" s="1">
        <v>72</v>
      </c>
      <c r="H89" s="1">
        <v>97</v>
      </c>
      <c r="I89" s="2">
        <f>H89-G89</f>
        <v>25</v>
      </c>
    </row>
    <row r="90" spans="1:9" ht="12.75">
      <c r="A90" s="6"/>
      <c r="B90" s="42" t="s">
        <v>86</v>
      </c>
      <c r="C90" s="8"/>
      <c r="D90" s="28"/>
      <c r="E90" s="28" t="s">
        <v>77</v>
      </c>
      <c r="F90" s="13">
        <v>17309174</v>
      </c>
      <c r="G90" s="1">
        <v>3059</v>
      </c>
      <c r="H90" s="1">
        <v>3850</v>
      </c>
      <c r="I90" s="2">
        <f t="shared" si="4"/>
        <v>791</v>
      </c>
    </row>
    <row r="91" spans="1:9" ht="12.75">
      <c r="A91" s="6"/>
      <c r="B91" s="43"/>
      <c r="C91" s="8"/>
      <c r="D91" s="28"/>
      <c r="E91" s="28" t="s">
        <v>89</v>
      </c>
      <c r="F91" s="13">
        <v>6419268</v>
      </c>
      <c r="G91" s="1">
        <v>15</v>
      </c>
      <c r="H91" s="1">
        <v>23</v>
      </c>
      <c r="I91" s="2">
        <f t="shared" si="4"/>
        <v>8</v>
      </c>
    </row>
    <row r="92" spans="1:9" ht="12.75">
      <c r="A92" s="6"/>
      <c r="B92" s="42" t="s">
        <v>86</v>
      </c>
      <c r="C92" s="8"/>
      <c r="D92" s="28"/>
      <c r="E92" s="28" t="s">
        <v>77</v>
      </c>
      <c r="F92" s="13">
        <v>17332409</v>
      </c>
      <c r="G92" s="1">
        <v>1703</v>
      </c>
      <c r="H92" s="1">
        <v>2201</v>
      </c>
      <c r="I92" s="2">
        <f t="shared" si="4"/>
        <v>498</v>
      </c>
    </row>
    <row r="93" spans="1:9" ht="12.75">
      <c r="A93" s="6"/>
      <c r="B93" s="43"/>
      <c r="C93" s="8"/>
      <c r="D93" s="28"/>
      <c r="E93" s="28" t="s">
        <v>89</v>
      </c>
      <c r="F93" s="13">
        <v>6419099</v>
      </c>
      <c r="G93" s="1">
        <v>33</v>
      </c>
      <c r="H93" s="1">
        <v>43</v>
      </c>
      <c r="I93" s="2">
        <f t="shared" si="4"/>
        <v>10</v>
      </c>
    </row>
    <row r="94" spans="1:9" ht="12.75">
      <c r="A94" s="6"/>
      <c r="B94" s="42" t="s">
        <v>86</v>
      </c>
      <c r="C94" s="8"/>
      <c r="D94" s="28"/>
      <c r="E94" s="28" t="s">
        <v>77</v>
      </c>
      <c r="F94" s="13">
        <v>17362258</v>
      </c>
      <c r="G94" s="1">
        <v>1657</v>
      </c>
      <c r="H94" s="1">
        <v>2279</v>
      </c>
      <c r="I94" s="2">
        <f t="shared" si="4"/>
        <v>622</v>
      </c>
    </row>
    <row r="95" spans="1:9" ht="12.75">
      <c r="A95" s="6"/>
      <c r="B95" s="43"/>
      <c r="C95" s="8"/>
      <c r="D95" s="28"/>
      <c r="E95" s="28" t="s">
        <v>89</v>
      </c>
      <c r="F95" s="13">
        <v>6642593</v>
      </c>
      <c r="G95" s="1">
        <v>70</v>
      </c>
      <c r="H95" s="1">
        <v>111</v>
      </c>
      <c r="I95" s="2">
        <f t="shared" si="4"/>
        <v>41</v>
      </c>
    </row>
    <row r="96" spans="1:9" ht="12.75">
      <c r="A96" s="6"/>
      <c r="B96" s="42" t="s">
        <v>86</v>
      </c>
      <c r="C96" s="8"/>
      <c r="D96" s="28"/>
      <c r="E96" s="28" t="s">
        <v>77</v>
      </c>
      <c r="F96" s="13">
        <v>17327080</v>
      </c>
      <c r="G96" s="1">
        <v>2042</v>
      </c>
      <c r="H96" s="1">
        <v>2656</v>
      </c>
      <c r="I96" s="2">
        <f t="shared" si="4"/>
        <v>614</v>
      </c>
    </row>
    <row r="97" spans="1:9" ht="12.75">
      <c r="A97" s="6"/>
      <c r="B97" s="43"/>
      <c r="C97" s="8"/>
      <c r="D97" s="28"/>
      <c r="E97" s="28" t="s">
        <v>89</v>
      </c>
      <c r="F97" s="13">
        <v>6642575</v>
      </c>
      <c r="G97" s="1">
        <v>21</v>
      </c>
      <c r="H97" s="1">
        <v>33</v>
      </c>
      <c r="I97" s="2">
        <f t="shared" si="4"/>
        <v>12</v>
      </c>
    </row>
    <row r="98" spans="1:9" ht="12.75">
      <c r="A98" s="6">
        <v>39</v>
      </c>
      <c r="B98" s="7" t="s">
        <v>94</v>
      </c>
      <c r="C98" s="8"/>
      <c r="D98" s="28"/>
      <c r="E98" s="28" t="s">
        <v>75</v>
      </c>
      <c r="F98" s="13">
        <v>40135714</v>
      </c>
      <c r="G98" s="1"/>
      <c r="H98" s="1">
        <v>20</v>
      </c>
      <c r="I98" s="2">
        <f t="shared" si="4"/>
        <v>20</v>
      </c>
    </row>
    <row r="99" spans="1:9" ht="12.75">
      <c r="A99" s="6"/>
      <c r="B99" s="7" t="s">
        <v>94</v>
      </c>
      <c r="C99" s="8"/>
      <c r="D99" s="28"/>
      <c r="E99" s="28" t="s">
        <v>74</v>
      </c>
      <c r="F99" s="13">
        <v>40135747</v>
      </c>
      <c r="G99" s="1"/>
      <c r="H99" s="1">
        <v>176</v>
      </c>
      <c r="I99" s="2">
        <f t="shared" si="4"/>
        <v>176</v>
      </c>
    </row>
    <row r="100" spans="1:9" ht="12.75">
      <c r="A100" s="35"/>
      <c r="B100" s="36"/>
      <c r="C100" s="37"/>
      <c r="D100" s="20"/>
      <c r="E100" s="20"/>
      <c r="F100" s="12"/>
      <c r="G100" s="38"/>
      <c r="H100" s="38"/>
      <c r="I100" s="39"/>
    </row>
    <row r="101" spans="1:9" ht="12.75">
      <c r="A101" s="35"/>
      <c r="B101" s="36"/>
      <c r="C101" s="37"/>
      <c r="D101" s="20"/>
      <c r="E101" s="20"/>
      <c r="F101" s="12"/>
      <c r="G101" s="38"/>
      <c r="H101" s="38"/>
      <c r="I101" s="39"/>
    </row>
    <row r="102" spans="1:9" ht="12.75">
      <c r="A102" s="35"/>
      <c r="B102" s="36"/>
      <c r="C102" s="37"/>
      <c r="D102" s="20"/>
      <c r="E102" s="20"/>
      <c r="F102" s="12"/>
      <c r="G102" s="38"/>
      <c r="H102" s="38"/>
      <c r="I102" s="39"/>
    </row>
    <row r="103" spans="2:8" ht="12.75">
      <c r="B103" s="18" t="s">
        <v>4</v>
      </c>
      <c r="C103" s="18"/>
      <c r="D103" s="19"/>
      <c r="E103" s="19"/>
      <c r="F103" s="18"/>
      <c r="G103" s="19"/>
      <c r="H103" s="20"/>
    </row>
    <row r="104" spans="2:8" ht="12.75">
      <c r="B104" s="18"/>
      <c r="C104" s="18"/>
      <c r="D104" s="46" t="s">
        <v>5</v>
      </c>
      <c r="E104" s="46"/>
      <c r="F104" s="18"/>
      <c r="G104" s="47" t="s">
        <v>51</v>
      </c>
      <c r="H104" s="47"/>
    </row>
    <row r="105" spans="2:8" ht="12.75">
      <c r="B105" s="18" t="s">
        <v>19</v>
      </c>
      <c r="C105" s="18"/>
      <c r="D105" s="19"/>
      <c r="E105" s="19"/>
      <c r="F105" s="18"/>
      <c r="G105" s="19"/>
      <c r="H105" s="20"/>
    </row>
    <row r="106" spans="2:9" ht="12.75">
      <c r="B106" s="18"/>
      <c r="C106" s="18"/>
      <c r="D106" s="46" t="s">
        <v>5</v>
      </c>
      <c r="E106" s="46"/>
      <c r="F106" s="18"/>
      <c r="G106" s="47" t="s">
        <v>51</v>
      </c>
      <c r="H106" s="47"/>
      <c r="I106" s="18"/>
    </row>
    <row r="107" spans="3:7" ht="12.75">
      <c r="C107" s="21" t="s">
        <v>6</v>
      </c>
      <c r="G107" s="22"/>
    </row>
    <row r="108" ht="12.75">
      <c r="G108" s="22"/>
    </row>
    <row r="109" ht="12.75">
      <c r="G109" s="18"/>
    </row>
  </sheetData>
  <sheetProtection selectLockedCells="1" selectUnlockedCells="1"/>
  <autoFilter ref="F1:F109"/>
  <mergeCells count="22">
    <mergeCell ref="I17:I18"/>
    <mergeCell ref="C17:C18"/>
    <mergeCell ref="D17:D18"/>
    <mergeCell ref="E17:E18"/>
    <mergeCell ref="F17:F18"/>
    <mergeCell ref="G17:H17"/>
    <mergeCell ref="D106:E106"/>
    <mergeCell ref="G106:H106"/>
    <mergeCell ref="A17:A18"/>
    <mergeCell ref="B17:B18"/>
    <mergeCell ref="D104:E104"/>
    <mergeCell ref="G104:H104"/>
    <mergeCell ref="B77:B78"/>
    <mergeCell ref="B82:B83"/>
    <mergeCell ref="B84:B85"/>
    <mergeCell ref="B25:B26"/>
    <mergeCell ref="B90:B91"/>
    <mergeCell ref="B92:B93"/>
    <mergeCell ref="B94:B95"/>
    <mergeCell ref="B96:B97"/>
    <mergeCell ref="B88:B89"/>
    <mergeCell ref="B86:B87"/>
  </mergeCells>
  <printOptions/>
  <pageMargins left="0.1968503937007874" right="0.11811023622047245" top="0.15748031496062992" bottom="0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shsa</cp:lastModifiedBy>
  <cp:lastPrinted>2018-11-01T11:20:53Z</cp:lastPrinted>
  <dcterms:created xsi:type="dcterms:W3CDTF">2013-02-25T03:07:02Z</dcterms:created>
  <dcterms:modified xsi:type="dcterms:W3CDTF">2019-04-12T05:01:17Z</dcterms:modified>
  <cp:category/>
  <cp:version/>
  <cp:contentType/>
  <cp:contentStatus/>
</cp:coreProperties>
</file>